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<sst xmlns="http://schemas.openxmlformats.org/spreadsheetml/2006/main" count="271" uniqueCount="155">
  <si>
    <t>тест 35</t>
  </si>
  <si>
    <r>
      <t xml:space="preserve">1)Выполните умножение: 12,14 </t>
    </r>
    <r>
      <rPr>
        <sz val="12"/>
        <color indexed="8"/>
        <rFont val="Calibri"/>
        <family val="2"/>
      </rPr>
      <t>∙</t>
    </r>
    <r>
      <rPr>
        <sz val="12"/>
        <color indexed="8"/>
        <rFont val="Times New Roman"/>
        <family val="1"/>
      </rPr>
      <t xml:space="preserve"> 0,1</t>
    </r>
  </si>
  <si>
    <r>
      <t xml:space="preserve">2)Выполните умножение: 19,3 </t>
    </r>
    <r>
      <rPr>
        <sz val="12"/>
        <color indexed="8"/>
        <rFont val="Calibri"/>
        <family val="2"/>
      </rPr>
      <t>∙</t>
    </r>
    <r>
      <rPr>
        <sz val="12"/>
        <color indexed="8"/>
        <rFont val="Times New Roman"/>
        <family val="1"/>
      </rPr>
      <t xml:space="preserve"> 0,06</t>
    </r>
  </si>
  <si>
    <t>3)Решите уравнение х : 1,4 = 1,5</t>
  </si>
  <si>
    <t>4)Длина огорода 32,4 м, а ширина 12,3 м. Вычислите площадь огорода.</t>
  </si>
  <si>
    <t>5)Выберите наибольшее произведение.</t>
  </si>
  <si>
    <t>тест 36</t>
  </si>
  <si>
    <t>1)Выполните деление: 8,011 :0,01.</t>
  </si>
  <si>
    <t>2)Выполните деление: 32,94 : 1,08.</t>
  </si>
  <si>
    <r>
      <t xml:space="preserve">3)Решите уравнение х </t>
    </r>
    <r>
      <rPr>
        <sz val="12"/>
        <color indexed="8"/>
        <rFont val="Calibri"/>
        <family val="2"/>
      </rPr>
      <t>∙</t>
    </r>
    <r>
      <rPr>
        <sz val="12"/>
        <color indexed="8"/>
        <rFont val="Times New Roman"/>
        <family val="1"/>
      </rPr>
      <t xml:space="preserve"> 0,45  0,09.</t>
    </r>
  </si>
  <si>
    <t>4)Вычислите:</t>
  </si>
  <si>
    <t xml:space="preserve">5)Вычислите: 23,73 : 2,1 - 2,7. </t>
  </si>
  <si>
    <t>тест 37</t>
  </si>
  <si>
    <t>1)Запишите 81% в виде десятичной дроби.</t>
  </si>
  <si>
    <t>2)Запишите 0,903 в виде процентов.</t>
  </si>
  <si>
    <t>3)Сумма 3-х чисел равна 550. Первое число составляет 36% от суммы, а второе - 34%. Найдите третье число.</t>
  </si>
  <si>
    <t>4)Найдите число, если 62,5% от него равны 40.</t>
  </si>
  <si>
    <t>5)Сколько процентов воды содержит сироп, приготовленный из 840 г сахара и 3160 г воды.</t>
  </si>
  <si>
    <t>тест 38</t>
  </si>
  <si>
    <t>1)Число 53 увеличили на 14%. Какое число получится?</t>
  </si>
  <si>
    <t>2)Число 81 уменьшили на 18%. Какое число получилось?</t>
  </si>
  <si>
    <t>3)Сколько воды нужно добавить к 200 г раствора, содержащего 15% соли, чтобы получился раствор, содержащий 10% соли?</t>
  </si>
  <si>
    <t>4)Выберите наибольшее число.</t>
  </si>
  <si>
    <t>5)Первый множитель увеличили на 20%, а второй уменьшили на 20%. Как изменилось произведение?</t>
  </si>
  <si>
    <t>тест 39</t>
  </si>
  <si>
    <t>1)Выполните сложение: -2,3+(-19).</t>
  </si>
  <si>
    <t>2)Заполните пропуск: (…) + (-2,73) = 0,7.</t>
  </si>
  <si>
    <t>4)Выполните деление: 24 : (-0,8).</t>
  </si>
  <si>
    <t>3)Выполните действия: (7,9 - 12,5) + 3,5.</t>
  </si>
  <si>
    <r>
      <t xml:space="preserve">5)Вычислите: 9,8 </t>
    </r>
    <r>
      <rPr>
        <sz val="12"/>
        <color indexed="8"/>
        <rFont val="Calibri"/>
        <family val="2"/>
      </rPr>
      <t>∙</t>
    </r>
    <r>
      <rPr>
        <sz val="12"/>
        <color indexed="8"/>
        <rFont val="Times New Roman"/>
        <family val="1"/>
      </rPr>
      <t xml:space="preserve"> (-0,4) - 1,8 : (-2,5).</t>
    </r>
  </si>
  <si>
    <t>тест 40</t>
  </si>
  <si>
    <t>1)Напишите приближение числа 4,0874 с недостатком с точностью до одной десятой десятой сверху.</t>
  </si>
  <si>
    <t>2)Напишите приближение числа 3,247 с точностью до одной десятой сверху.</t>
  </si>
  <si>
    <t>3)Сколько значащих цифр в числе 4,0701?</t>
  </si>
  <si>
    <t>4)Округлите число 4,5832 с точностью до сотой.</t>
  </si>
  <si>
    <t>5)Округлите число 147,829 с точностью до трёх значащих цифр.</t>
  </si>
  <si>
    <t>тест 41</t>
  </si>
  <si>
    <t>тест 42</t>
  </si>
  <si>
    <t>1)Округлите число 0,087819 с точностью до третьей значащей цифры.</t>
  </si>
  <si>
    <t>2)Округлите число 0,956 с точностью до 0,01.</t>
  </si>
  <si>
    <t>3)Найдите приближённо сумму чисел 2,983 и 9,157, округлив их с точностью до 0,01.</t>
  </si>
  <si>
    <t>4)Найдите приближённо разность чисел 5,121 и8,717,округлив их с точностью до 0,01.</t>
  </si>
  <si>
    <t>5)Найдите квадрат числа 1,69 и округлите его до второй значащей цифры.</t>
  </si>
  <si>
    <t>1)Представьте, если возможно, дробь     в виде обыкновенной дроби со знаменателем 100.</t>
  </si>
  <si>
    <t>2)Какая из дробей содержит в знаменателе, но не содержит в числителе множитель 7?</t>
  </si>
  <si>
    <t>3)Представьте десятичную дробь 0,26 в виде обыкновенной несократимой дроби.</t>
  </si>
  <si>
    <t>4)Разложите обыкновенную дробь     в десятичную.</t>
  </si>
  <si>
    <t>5)Какую из данных дробей можно представить в виде конечной десятичной дроби?</t>
  </si>
  <si>
    <t>тест 43</t>
  </si>
  <si>
    <t>тест 44</t>
  </si>
  <si>
    <t>1)Запишите период десятичной дроби 2,81616…  .</t>
  </si>
  <si>
    <t>2)Представьте дробь       в виде конечной десятичной.</t>
  </si>
  <si>
    <t>3)Запишите обыкновенную дробь     в виде бесконечной десятичной дроби.</t>
  </si>
  <si>
    <t>5)Представьте периодическую дробь 0,(61) в виде обыкновенной дроби.</t>
  </si>
  <si>
    <t>1)Длина отрезка CD равна 8,467. Запишите приближённую длину отрезка CD с точностью до 0,1 с избытком.</t>
  </si>
  <si>
    <t xml:space="preserve">2)Выразите длину отрезка CD десятичной дробью с точностью до 0,01 с недостатком, если CD = </t>
  </si>
  <si>
    <t>3)Длина отрезка AB равна 2,(53). Выразите длину отрезка AB десятичной дробью с точностью до 0,001 с недостатком.</t>
  </si>
  <si>
    <t>4)Длина отрезка MN равна 519,3 мм. Выразите длину отрезка с точностью до 0,1 с избытком.</t>
  </si>
  <si>
    <t>5)Периментр квадрата равен 8,48 см. Найдите сторону квадрата с точностью до 0,01 с недостатком.</t>
  </si>
  <si>
    <t>тест 45</t>
  </si>
  <si>
    <t>3)Как изменится длина окружности, если её радиус уменьшить в 5 раз?</t>
  </si>
  <si>
    <t>5)Радиус первого круга равен 5 см, а диаметр второго равен 15 см. Найдите отношение площадей этих кругов.</t>
  </si>
  <si>
    <r>
      <t xml:space="preserve">1)Вычислите площадь круга, радиус которого равен 4 см. Считать, что </t>
    </r>
    <r>
      <rPr>
        <sz val="12"/>
        <rFont val="Calibri"/>
        <family val="2"/>
      </rPr>
      <t>π</t>
    </r>
    <r>
      <rPr>
        <sz val="12"/>
        <rFont val="Times New Roman"/>
        <family val="1"/>
      </rPr>
      <t xml:space="preserve"> = 3,14.</t>
    </r>
  </si>
  <si>
    <r>
      <t xml:space="preserve">2)Найдите длину окружности, диаметр которого равен 12 см. Считить, что </t>
    </r>
    <r>
      <rPr>
        <sz val="12"/>
        <rFont val="Calibri"/>
        <family val="2"/>
      </rPr>
      <t>π</t>
    </r>
    <r>
      <rPr>
        <sz val="12"/>
        <rFont val="Times New Roman"/>
        <family val="1"/>
      </rPr>
      <t xml:space="preserve"> = 3,14.</t>
    </r>
  </si>
  <si>
    <r>
      <t xml:space="preserve">4)Длина окружности равна 75,36 см. Найдите её диаметр. Считать, что </t>
    </r>
    <r>
      <rPr>
        <sz val="12"/>
        <rFont val="Calibri"/>
        <family val="2"/>
      </rPr>
      <t>π</t>
    </r>
    <r>
      <rPr>
        <sz val="12"/>
        <rFont val="Times New Roman"/>
        <family val="1"/>
      </rPr>
      <t xml:space="preserve"> = 3,14.</t>
    </r>
  </si>
  <si>
    <t>тест 46</t>
  </si>
  <si>
    <t>1)Какая из данных точек расположена на координатной оси правее других?</t>
  </si>
  <si>
    <t>2)Сколько целых чисел расположено на координатной оси между числами -10,2 и 12?</t>
  </si>
  <si>
    <t>3)Гусеница ползёт по координатной оси. Из точки A(-2,8) она переползла влево на 6 единиц, а затем вправо на 12 единиц. В какой точке координатной оси она оказалась?</t>
  </si>
  <si>
    <t>4)Какие из точек A(8), B(-7), C(11), D(-15) расположены левее начала координат?</t>
  </si>
  <si>
    <t>5)Точка M - середина отрезка AB. Найдите координату точки B, если M(4), A(-0,2).</t>
  </si>
  <si>
    <t>другой ответ</t>
  </si>
  <si>
    <t>90 г</t>
  </si>
  <si>
    <t xml:space="preserve">100 г </t>
  </si>
  <si>
    <t>150 г</t>
  </si>
  <si>
    <t>25% от 48</t>
  </si>
  <si>
    <t>20% от 48</t>
  </si>
  <si>
    <t>32% от 45</t>
  </si>
  <si>
    <t>22% от 50</t>
  </si>
  <si>
    <t>не изменилось</t>
  </si>
  <si>
    <t>увеличилось на 4%</t>
  </si>
  <si>
    <t>уменьшилось на 4%</t>
  </si>
  <si>
    <t>три</t>
  </si>
  <si>
    <t>четыре</t>
  </si>
  <si>
    <t>пять</t>
  </si>
  <si>
    <t>21/100</t>
  </si>
  <si>
    <t>25/100</t>
  </si>
  <si>
    <t>это невозможно</t>
  </si>
  <si>
    <t>14/33</t>
  </si>
  <si>
    <t>14/98</t>
  </si>
  <si>
    <t>15/27</t>
  </si>
  <si>
    <t>13/50</t>
  </si>
  <si>
    <t>26/1000</t>
  </si>
  <si>
    <t>14/21</t>
  </si>
  <si>
    <t>18/21</t>
  </si>
  <si>
    <t>28/21</t>
  </si>
  <si>
    <t>21/28</t>
  </si>
  <si>
    <t>0,(51)</t>
  </si>
  <si>
    <t>0,5(1)</t>
  </si>
  <si>
    <t>0,(511)</t>
  </si>
  <si>
    <t>0,5(7)</t>
  </si>
  <si>
    <t>0,(57)</t>
  </si>
  <si>
    <t>19/33</t>
  </si>
  <si>
    <t>61/99</t>
  </si>
  <si>
    <t>52,0 см</t>
  </si>
  <si>
    <t>52,1 см</t>
  </si>
  <si>
    <t>52,2 см</t>
  </si>
  <si>
    <t>2,1 см</t>
  </si>
  <si>
    <t>2,2 см</t>
  </si>
  <si>
    <t>2,16 см</t>
  </si>
  <si>
    <t>113,04 см</t>
  </si>
  <si>
    <t>75,36 см</t>
  </si>
  <si>
    <t>37,68 см</t>
  </si>
  <si>
    <t>уменьшится в 5 раз</t>
  </si>
  <si>
    <t>уменьшится в 25 раз</t>
  </si>
  <si>
    <t>уменьшится в 12 раз</t>
  </si>
  <si>
    <t>30 см</t>
  </si>
  <si>
    <t>24 см</t>
  </si>
  <si>
    <t>15 см</t>
  </si>
  <si>
    <t>1 : 9</t>
  </si>
  <si>
    <t>4 : 9</t>
  </si>
  <si>
    <t>1 : 3</t>
  </si>
  <si>
    <t>A(-7,8)</t>
  </si>
  <si>
    <t>B(-8,7)</t>
  </si>
  <si>
    <t>C(-4,7)</t>
  </si>
  <si>
    <t>D(-7,4)</t>
  </si>
  <si>
    <t>B и D</t>
  </si>
  <si>
    <t>A и D</t>
  </si>
  <si>
    <t>C и B</t>
  </si>
  <si>
    <t>Количество верных ответов</t>
  </si>
  <si>
    <t>Верно</t>
  </si>
  <si>
    <t>Неверно</t>
  </si>
  <si>
    <r>
      <t>89,4 м</t>
    </r>
    <r>
      <rPr>
        <sz val="11"/>
        <color indexed="9"/>
        <rFont val="Calibri"/>
        <family val="2"/>
      </rPr>
      <t>²</t>
    </r>
  </si>
  <si>
    <r>
      <t xml:space="preserve">14,5 </t>
    </r>
    <r>
      <rPr>
        <sz val="11"/>
        <color indexed="9"/>
        <rFont val="Calibri"/>
        <family val="2"/>
      </rPr>
      <t>∙2,1</t>
    </r>
  </si>
  <si>
    <r>
      <t>39,852 м</t>
    </r>
    <r>
      <rPr>
        <sz val="11"/>
        <color indexed="9"/>
        <rFont val="Calibri"/>
        <family val="2"/>
      </rPr>
      <t>²</t>
    </r>
  </si>
  <si>
    <r>
      <t xml:space="preserve">2,1 </t>
    </r>
    <r>
      <rPr>
        <sz val="11"/>
        <color indexed="9"/>
        <rFont val="Calibri"/>
        <family val="2"/>
      </rPr>
      <t>∙ 14,1</t>
    </r>
  </si>
  <si>
    <r>
      <t>398,52 м</t>
    </r>
    <r>
      <rPr>
        <sz val="11"/>
        <color indexed="9"/>
        <rFont val="Calibri"/>
        <family val="2"/>
      </rPr>
      <t>²</t>
    </r>
  </si>
  <si>
    <r>
      <t xml:space="preserve">1,9 </t>
    </r>
    <r>
      <rPr>
        <sz val="11"/>
        <color indexed="9"/>
        <rFont val="Calibri"/>
        <family val="2"/>
      </rPr>
      <t>∙ 14,1</t>
    </r>
  </si>
  <si>
    <r>
      <t xml:space="preserve">2,1 </t>
    </r>
    <r>
      <rPr>
        <sz val="11"/>
        <color indexed="9"/>
        <rFont val="Calibri"/>
        <family val="2"/>
      </rPr>
      <t>∙ 14,9</t>
    </r>
  </si>
  <si>
    <r>
      <t>25,12 см</t>
    </r>
    <r>
      <rPr>
        <sz val="11"/>
        <color indexed="9"/>
        <rFont val="Calibri"/>
        <family val="2"/>
      </rPr>
      <t>²</t>
    </r>
  </si>
  <si>
    <r>
      <t>50,24 см</t>
    </r>
    <r>
      <rPr>
        <sz val="11"/>
        <color indexed="9"/>
        <rFont val="Calibri"/>
        <family val="2"/>
      </rPr>
      <t>²</t>
    </r>
  </si>
  <si>
    <r>
      <t>51,24 см</t>
    </r>
    <r>
      <rPr>
        <sz val="11"/>
        <color indexed="9"/>
        <rFont val="Calibri"/>
        <family val="2"/>
      </rPr>
      <t>²</t>
    </r>
  </si>
  <si>
    <t>12/27</t>
  </si>
  <si>
    <t>Тест 1</t>
  </si>
  <si>
    <t>Тест 3</t>
  </si>
  <si>
    <t>Тест 4</t>
  </si>
  <si>
    <t xml:space="preserve">Тест 5 </t>
  </si>
  <si>
    <t>Тест 6</t>
  </si>
  <si>
    <t>Тест 7</t>
  </si>
  <si>
    <t>Тест 8</t>
  </si>
  <si>
    <t>Тест 10</t>
  </si>
  <si>
    <t>Тест 9</t>
  </si>
  <si>
    <t>Тест 11</t>
  </si>
  <si>
    <t>Тест 12</t>
  </si>
  <si>
    <t>Тест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</si>
</sst>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&quot; &quot;??/16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2"/>
      <color indexed="4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5"/>
      <name val="Times New Roman"/>
      <family val="1"/>
    </font>
    <font>
      <b/>
      <sz val="12"/>
      <color theme="5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0" fillId="34" borderId="16" xfId="0" applyFill="1" applyBorder="1" applyAlignment="1">
      <alignment/>
    </xf>
    <xf numFmtId="0" fontId="4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6" fillId="34" borderId="14" xfId="0" applyFont="1" applyFill="1" applyBorder="1" applyAlignment="1">
      <alignment/>
    </xf>
    <xf numFmtId="0" fontId="4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4" borderId="10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9" fillId="0" borderId="0" xfId="0" applyFont="1" applyAlignment="1">
      <alignment/>
    </xf>
    <xf numFmtId="9" fontId="29" fillId="0" borderId="0" xfId="0" applyNumberFormat="1" applyFont="1" applyAlignment="1">
      <alignment/>
    </xf>
    <xf numFmtId="10" fontId="29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2495550</xdr:colOff>
      <xdr:row>40</xdr:row>
      <xdr:rowOff>28575</xdr:rowOff>
    </xdr:from>
    <xdr:to>
      <xdr:col>3</xdr:col>
      <xdr:colOff>2628900</xdr:colOff>
      <xdr:row>40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10963275"/>
          <a:ext cx="133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2238375</xdr:colOff>
      <xdr:row>46</xdr:row>
      <xdr:rowOff>76200</xdr:rowOff>
    </xdr:from>
    <xdr:to>
      <xdr:col>3</xdr:col>
      <xdr:colOff>2400300</xdr:colOff>
      <xdr:row>46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57975" y="13268325"/>
          <a:ext cx="161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1419225</xdr:colOff>
      <xdr:row>55</xdr:row>
      <xdr:rowOff>47625</xdr:rowOff>
    </xdr:from>
    <xdr:to>
      <xdr:col>0</xdr:col>
      <xdr:colOff>1562100</xdr:colOff>
      <xdr:row>55</xdr:row>
      <xdr:rowOff>581025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411575"/>
          <a:ext cx="142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57</xdr:row>
      <xdr:rowOff>57150</xdr:rowOff>
    </xdr:from>
    <xdr:to>
      <xdr:col>0</xdr:col>
      <xdr:colOff>2362200</xdr:colOff>
      <xdr:row>57</xdr:row>
      <xdr:rowOff>400050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09800" y="172402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2276475</xdr:colOff>
      <xdr:row>59</xdr:row>
      <xdr:rowOff>76200</xdr:rowOff>
    </xdr:from>
    <xdr:to>
      <xdr:col>0</xdr:col>
      <xdr:colOff>2428875</xdr:colOff>
      <xdr:row>59</xdr:row>
      <xdr:rowOff>571500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76475" y="18078450"/>
          <a:ext cx="152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2933700</xdr:colOff>
      <xdr:row>55</xdr:row>
      <xdr:rowOff>228600</xdr:rowOff>
    </xdr:from>
    <xdr:to>
      <xdr:col>3</xdr:col>
      <xdr:colOff>3190875</xdr:colOff>
      <xdr:row>56</xdr:row>
      <xdr:rowOff>85725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53300" y="16592550"/>
          <a:ext cx="257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1038225</xdr:colOff>
      <xdr:row>7</xdr:row>
      <xdr:rowOff>0</xdr:rowOff>
    </xdr:from>
    <xdr:to>
      <xdr:col>3</xdr:col>
      <xdr:colOff>1704975</xdr:colOff>
      <xdr:row>8</xdr:row>
      <xdr:rowOff>9525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57825" y="14763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showGridLines="0" tabSelected="1" zoomScale="115" zoomScaleNormal="115" zoomScalePageLayoutView="0" workbookViewId="0" topLeftCell="A46">
      <selection activeCell="D1" sqref="D1"/>
    </sheetView>
  </sheetViews>
  <sheetFormatPr defaultColWidth="9.140625" defaultRowHeight="15"/>
  <cols>
    <col min="1" max="1" width="54.00390625" style="6" customWidth="1"/>
    <col min="2" max="2" width="9.28125" style="19" bestFit="1" customWidth="1"/>
    <col min="3" max="3" width="3.00390625" style="6" customWidth="1"/>
    <col min="4" max="4" width="51.57421875" style="6" customWidth="1"/>
    <col min="5" max="5" width="9.28125" style="6" bestFit="1" customWidth="1"/>
    <col min="6" max="16384" width="9.140625" style="6" customWidth="1"/>
  </cols>
  <sheetData>
    <row r="1" spans="1:6" ht="17.25" thickBot="1" thickTop="1">
      <c r="A1" s="2" t="s">
        <v>143</v>
      </c>
      <c r="B1" s="2"/>
      <c r="D1" s="4" t="s">
        <v>154</v>
      </c>
      <c r="E1" s="7"/>
      <c r="F1" s="47" t="s">
        <v>130</v>
      </c>
    </row>
    <row r="2" spans="1:6" ht="16.5" thickTop="1">
      <c r="A2" s="8" t="s">
        <v>1</v>
      </c>
      <c r="B2" s="9"/>
      <c r="D2" s="10" t="s">
        <v>7</v>
      </c>
      <c r="E2" s="11"/>
      <c r="F2" s="47" t="s">
        <v>131</v>
      </c>
    </row>
    <row r="3" spans="1:5" ht="16.5" thickBot="1">
      <c r="A3" s="40">
        <v>5</v>
      </c>
      <c r="B3" s="13" t="str">
        <f>IF(A3=2,F1,F2)</f>
        <v>Неверно</v>
      </c>
      <c r="D3" s="14"/>
      <c r="E3" s="14" t="str">
        <f>IF(D3=3,F1,F2)</f>
        <v>Неверно</v>
      </c>
    </row>
    <row r="4" spans="1:5" ht="16.5" thickTop="1">
      <c r="A4" s="8" t="s">
        <v>2</v>
      </c>
      <c r="B4" s="9"/>
      <c r="D4" s="10" t="s">
        <v>8</v>
      </c>
      <c r="E4" s="11"/>
    </row>
    <row r="5" spans="1:5" ht="16.5" thickBot="1">
      <c r="A5" s="40"/>
      <c r="B5" s="13" t="str">
        <f>IF(A5=1,F1,F2)</f>
        <v>Неверно</v>
      </c>
      <c r="D5" s="14"/>
      <c r="E5" s="14" t="str">
        <f>IF(D5=1,F1,F2)</f>
        <v>Неверно</v>
      </c>
    </row>
    <row r="6" spans="1:5" ht="16.5" thickTop="1">
      <c r="A6" s="8" t="s">
        <v>3</v>
      </c>
      <c r="B6" s="9"/>
      <c r="D6" s="10" t="s">
        <v>9</v>
      </c>
      <c r="E6" s="11"/>
    </row>
    <row r="7" spans="1:5" ht="16.5" thickBot="1">
      <c r="A7" s="40"/>
      <c r="B7" s="13" t="str">
        <f>IF(A7=2,F1,F2)</f>
        <v>Неверно</v>
      </c>
      <c r="D7" s="14"/>
      <c r="E7" s="14" t="str">
        <f>IF(D7=2,F1,F2)</f>
        <v>Неверно</v>
      </c>
    </row>
    <row r="8" spans="1:5" ht="32.25" thickTop="1">
      <c r="A8" s="15" t="s">
        <v>4</v>
      </c>
      <c r="B8" s="16"/>
      <c r="C8" s="17"/>
      <c r="D8" s="10" t="s">
        <v>10</v>
      </c>
      <c r="E8" s="11"/>
    </row>
    <row r="9" spans="1:5" ht="16.5" thickBot="1">
      <c r="A9" s="40"/>
      <c r="B9" s="13" t="str">
        <f>IF(A9=3,F1,F2)</f>
        <v>Неверно</v>
      </c>
      <c r="D9" s="14"/>
      <c r="E9" s="14" t="str">
        <f>IF(D9=1,F1,F2)</f>
        <v>Неверно</v>
      </c>
    </row>
    <row r="10" spans="1:5" ht="16.5" thickTop="1">
      <c r="A10" s="8" t="s">
        <v>5</v>
      </c>
      <c r="B10" s="9"/>
      <c r="D10" s="10" t="s">
        <v>11</v>
      </c>
      <c r="E10" s="11"/>
    </row>
    <row r="11" spans="1:5" ht="16.5" thickBot="1">
      <c r="A11" s="40"/>
      <c r="B11" s="13" t="str">
        <f>IF(A11=4,F1,F2)</f>
        <v>Неверно</v>
      </c>
      <c r="D11" s="14"/>
      <c r="E11" s="18" t="str">
        <f>IF(D11=2,F1,F2)</f>
        <v>Неверно</v>
      </c>
    </row>
    <row r="12" spans="1:5" ht="21.75" thickBot="1" thickTop="1">
      <c r="A12" s="43" t="s">
        <v>129</v>
      </c>
      <c r="B12" s="43">
        <f>COUNTIF(B3:B11,"Верно")</f>
        <v>0</v>
      </c>
      <c r="D12" s="44" t="s">
        <v>129</v>
      </c>
      <c r="E12" s="44">
        <f>COUNTIF(E3:E11,"Верно")</f>
        <v>0</v>
      </c>
    </row>
    <row r="13" ht="17.25" thickBot="1" thickTop="1"/>
    <row r="14" spans="1:5" ht="17.25" thickBot="1" thickTop="1">
      <c r="A14" s="4" t="s">
        <v>144</v>
      </c>
      <c r="B14" s="20"/>
      <c r="D14" s="2" t="s">
        <v>145</v>
      </c>
      <c r="E14" s="21"/>
    </row>
    <row r="15" spans="1:6" ht="32.25" thickTop="1">
      <c r="A15" s="22" t="s">
        <v>13</v>
      </c>
      <c r="B15" s="23"/>
      <c r="D15" s="24" t="s">
        <v>19</v>
      </c>
      <c r="E15" s="25"/>
      <c r="F15"/>
    </row>
    <row r="16" spans="1:5" ht="16.5" thickBot="1">
      <c r="A16" s="14"/>
      <c r="B16" s="18" t="str">
        <f>IF(A16=1,F1,F2)</f>
        <v>Неверно</v>
      </c>
      <c r="C16" s="17"/>
      <c r="D16" s="40"/>
      <c r="E16" s="12" t="str">
        <f>IF(D16=2,F1,F2)</f>
        <v>Неверно</v>
      </c>
    </row>
    <row r="17" spans="1:5" ht="32.25" thickTop="1">
      <c r="A17" s="22" t="s">
        <v>14</v>
      </c>
      <c r="B17" s="23"/>
      <c r="D17" s="24" t="s">
        <v>20</v>
      </c>
      <c r="E17" s="25"/>
    </row>
    <row r="18" spans="1:5" ht="16.5" thickBot="1">
      <c r="A18" s="14"/>
      <c r="B18" s="18" t="str">
        <f>IF(A18=2,F1,F2)</f>
        <v>Неверно</v>
      </c>
      <c r="D18" s="40"/>
      <c r="E18" s="12" t="str">
        <f>IF(D18=2,F1,F2)</f>
        <v>Неверно</v>
      </c>
    </row>
    <row r="19" spans="1:5" ht="54.75" customHeight="1" thickTop="1">
      <c r="A19" s="26" t="s">
        <v>15</v>
      </c>
      <c r="B19" s="23"/>
      <c r="D19" s="24" t="s">
        <v>21</v>
      </c>
      <c r="E19" s="25"/>
    </row>
    <row r="20" spans="1:5" ht="16.5" thickBot="1">
      <c r="A20" s="14"/>
      <c r="B20" s="18" t="str">
        <f>IF(A20=1,F1,F2)</f>
        <v>Неверно</v>
      </c>
      <c r="D20" s="40"/>
      <c r="E20" s="12" t="str">
        <f>IF(D20=2,F1,F2)</f>
        <v>Неверно</v>
      </c>
    </row>
    <row r="21" spans="1:5" ht="16.5" thickTop="1">
      <c r="A21" s="22" t="s">
        <v>16</v>
      </c>
      <c r="B21" s="23"/>
      <c r="D21" s="5" t="s">
        <v>22</v>
      </c>
      <c r="E21" s="25"/>
    </row>
    <row r="22" spans="1:5" ht="16.5" thickBot="1">
      <c r="A22" s="14"/>
      <c r="B22" s="18" t="str">
        <f>IF(A22=3,F1,F2)</f>
        <v>Неверно</v>
      </c>
      <c r="D22" s="40"/>
      <c r="E22" s="12" t="str">
        <f>IF(D22=3,F1,F2)</f>
        <v>Неверно</v>
      </c>
    </row>
    <row r="23" spans="1:5" ht="48" thickTop="1">
      <c r="A23" s="26" t="s">
        <v>17</v>
      </c>
      <c r="B23" s="23"/>
      <c r="D23" s="24" t="s">
        <v>23</v>
      </c>
      <c r="E23" s="25"/>
    </row>
    <row r="24" spans="1:5" ht="16.5" thickBot="1">
      <c r="A24" s="14"/>
      <c r="B24" s="18" t="str">
        <f>IF(A24=3,F1,F2)</f>
        <v>Неверно</v>
      </c>
      <c r="D24" s="40"/>
      <c r="E24" s="13" t="str">
        <f>IF(D24=3,F1,F2)</f>
        <v>Неверно</v>
      </c>
    </row>
    <row r="25" spans="1:5" ht="21.75" thickBot="1" thickTop="1">
      <c r="A25" s="44" t="s">
        <v>129</v>
      </c>
      <c r="B25" s="44">
        <f>COUNTIF(B16:B24,"Верно")</f>
        <v>0</v>
      </c>
      <c r="D25" s="43" t="s">
        <v>129</v>
      </c>
      <c r="E25" s="43">
        <f>COUNTIF(E16:E24,"Верно")</f>
        <v>0</v>
      </c>
    </row>
    <row r="26" ht="17.25" thickBot="1" thickTop="1"/>
    <row r="27" spans="1:5" ht="17.25" thickBot="1" thickTop="1">
      <c r="A27" s="2" t="s">
        <v>146</v>
      </c>
      <c r="B27" s="3"/>
      <c r="C27" s="1"/>
      <c r="D27" s="4" t="s">
        <v>147</v>
      </c>
      <c r="E27" s="7"/>
    </row>
    <row r="28" spans="1:5" ht="48" thickTop="1">
      <c r="A28" s="5" t="s">
        <v>25</v>
      </c>
      <c r="B28" s="25"/>
      <c r="D28" s="26" t="s">
        <v>31</v>
      </c>
      <c r="E28" s="22"/>
    </row>
    <row r="29" spans="1:5" ht="16.5" thickBot="1">
      <c r="A29" s="41"/>
      <c r="B29" s="25" t="str">
        <f>IF(A29=3,F1,F2)</f>
        <v>Неверно</v>
      </c>
      <c r="D29" s="14"/>
      <c r="E29" s="14" t="str">
        <f>IF(D29=1,F1,F2)</f>
        <v>Неверно</v>
      </c>
    </row>
    <row r="30" spans="1:5" ht="32.25" thickTop="1">
      <c r="A30" s="8" t="s">
        <v>26</v>
      </c>
      <c r="B30" s="9"/>
      <c r="D30" s="26" t="s">
        <v>32</v>
      </c>
      <c r="E30" s="46"/>
    </row>
    <row r="31" spans="1:5" ht="16.5" thickBot="1">
      <c r="A31" s="40"/>
      <c r="B31" s="13" t="str">
        <f>IF(A31=1,F1,F2)</f>
        <v>Неверно</v>
      </c>
      <c r="D31" s="14"/>
      <c r="E31" s="10" t="str">
        <f>IF(D30=4,F1,F2)</f>
        <v>Неверно</v>
      </c>
    </row>
    <row r="32" spans="1:5" ht="16.5" thickTop="1">
      <c r="A32" s="5" t="s">
        <v>28</v>
      </c>
      <c r="B32" s="25"/>
      <c r="D32" s="22" t="s">
        <v>33</v>
      </c>
      <c r="E32" s="22"/>
    </row>
    <row r="33" spans="1:5" ht="16.5" thickBot="1">
      <c r="A33" s="40"/>
      <c r="B33" s="13" t="str">
        <f>IF(A33=1,F1,F2)</f>
        <v>Неверно</v>
      </c>
      <c r="D33" s="10"/>
      <c r="E33" s="14" t="str">
        <f>IF(D33=3,F1,F2)</f>
        <v>Неверно</v>
      </c>
    </row>
    <row r="34" spans="1:5" ht="16.5" thickTop="1">
      <c r="A34" s="5" t="s">
        <v>27</v>
      </c>
      <c r="B34" s="45"/>
      <c r="D34" s="22" t="s">
        <v>34</v>
      </c>
      <c r="E34" s="23"/>
    </row>
    <row r="35" spans="1:5" ht="16.5" thickBot="1">
      <c r="A35" s="40"/>
      <c r="B35" s="12" t="str">
        <f>IF(A34=3,F1,F2)</f>
        <v>Неверно</v>
      </c>
      <c r="D35" s="14"/>
      <c r="E35" s="18" t="str">
        <f>IF(D35=3,F1,F2)</f>
        <v>Неверно</v>
      </c>
    </row>
    <row r="36" spans="1:5" ht="32.25" thickTop="1">
      <c r="A36" s="5" t="s">
        <v>29</v>
      </c>
      <c r="B36" s="25"/>
      <c r="D36" s="27" t="s">
        <v>35</v>
      </c>
      <c r="E36" s="23"/>
    </row>
    <row r="37" spans="1:5" ht="16.5" thickBot="1">
      <c r="A37" s="40"/>
      <c r="B37" s="13" t="str">
        <f>IF(A37=3,F1,F2)</f>
        <v>Неверно</v>
      </c>
      <c r="D37" s="14"/>
      <c r="E37" s="18" t="str">
        <f>IF(D37=2,F1,F2)</f>
        <v>Неверно</v>
      </c>
    </row>
    <row r="38" spans="1:5" ht="21.75" thickBot="1" thickTop="1">
      <c r="A38" s="43" t="s">
        <v>129</v>
      </c>
      <c r="B38" s="43">
        <f>COUNTIF(B29:B37,"Верно")</f>
        <v>0</v>
      </c>
      <c r="D38" s="44" t="s">
        <v>129</v>
      </c>
      <c r="E38" s="44">
        <f>COUNTIF(E29:E37,"Верно")</f>
        <v>0</v>
      </c>
    </row>
    <row r="39" ht="17.25" thickBot="1" thickTop="1"/>
    <row r="40" spans="1:5" ht="17.25" thickBot="1" thickTop="1">
      <c r="A40" s="4" t="s">
        <v>148</v>
      </c>
      <c r="B40" s="7"/>
      <c r="D40" s="2" t="s">
        <v>149</v>
      </c>
      <c r="E40" s="21"/>
    </row>
    <row r="41" spans="1:5" ht="48" thickTop="1">
      <c r="A41" s="26" t="s">
        <v>38</v>
      </c>
      <c r="B41" s="11"/>
      <c r="D41" s="15" t="s">
        <v>43</v>
      </c>
      <c r="E41" s="25"/>
    </row>
    <row r="42" spans="1:5" ht="16.5" thickBot="1">
      <c r="A42" s="10"/>
      <c r="B42" s="14" t="str">
        <f>IF(A42=2,F1,F2)</f>
        <v>Неверно</v>
      </c>
      <c r="D42" s="40"/>
      <c r="E42" s="12" t="str">
        <f>IF(D42=2,F1,F2)</f>
        <v>Неверно</v>
      </c>
    </row>
    <row r="43" spans="1:5" ht="48" thickTop="1">
      <c r="A43" s="22" t="s">
        <v>39</v>
      </c>
      <c r="B43" s="11"/>
      <c r="C43" s="17"/>
      <c r="D43" s="24" t="s">
        <v>44</v>
      </c>
      <c r="E43" s="25"/>
    </row>
    <row r="44" spans="1:5" ht="16.5" thickBot="1">
      <c r="A44" s="14"/>
      <c r="B44" s="14" t="str">
        <f>IF(A44=3,F1,F2)</f>
        <v>Неверно</v>
      </c>
      <c r="D44" s="40"/>
      <c r="E44" s="12" t="str">
        <f>IF(D44=4,F1,F2)</f>
        <v>Неверно</v>
      </c>
    </row>
    <row r="45" spans="1:5" ht="32.25" thickTop="1">
      <c r="A45" s="27" t="s">
        <v>40</v>
      </c>
      <c r="B45" s="11"/>
      <c r="D45" s="24" t="s">
        <v>45</v>
      </c>
      <c r="E45" s="25"/>
    </row>
    <row r="46" spans="1:6" ht="16.5" thickBot="1">
      <c r="A46" s="10"/>
      <c r="B46" s="14" t="str">
        <f>IF(A46=3,F1,F2)</f>
        <v>Неверно</v>
      </c>
      <c r="D46" s="40"/>
      <c r="E46" s="12" t="str">
        <f>IF(D46=1,F1,F2)</f>
        <v>Неверно</v>
      </c>
      <c r="F46"/>
    </row>
    <row r="47" spans="1:5" ht="48" thickTop="1">
      <c r="A47" s="26" t="s">
        <v>41</v>
      </c>
      <c r="B47" s="11"/>
      <c r="D47" s="5" t="s">
        <v>46</v>
      </c>
      <c r="E47" s="25"/>
    </row>
    <row r="48" spans="1:5" ht="16.5" thickBot="1">
      <c r="A48" s="14"/>
      <c r="B48" s="14" t="str">
        <f>IF(A48=4,F1,F2)</f>
        <v>Неверно</v>
      </c>
      <c r="D48" s="40"/>
      <c r="E48" s="12" t="str">
        <f>IF(D48=4,F1,F2)</f>
        <v>Неверно</v>
      </c>
    </row>
    <row r="49" spans="1:5" ht="48" thickTop="1">
      <c r="A49" s="26" t="s">
        <v>42</v>
      </c>
      <c r="B49" s="11"/>
      <c r="D49" s="15" t="s">
        <v>47</v>
      </c>
      <c r="E49" s="25"/>
    </row>
    <row r="50" spans="1:5" ht="16.5" thickBot="1">
      <c r="A50" s="14"/>
      <c r="B50" s="18" t="str">
        <f>IF(A50=2,F1,F2)</f>
        <v>Неверно</v>
      </c>
      <c r="D50" s="40"/>
      <c r="E50" s="13" t="str">
        <f>IF(D50=4,F1,F2)</f>
        <v>Неверно</v>
      </c>
    </row>
    <row r="51" spans="1:5" ht="21.75" thickBot="1" thickTop="1">
      <c r="A51" s="44" t="s">
        <v>129</v>
      </c>
      <c r="B51" s="44">
        <f>COUNTIF(B42:B50,"Верно")</f>
        <v>0</v>
      </c>
      <c r="D51" s="43" t="s">
        <v>129</v>
      </c>
      <c r="E51" s="43">
        <f>COUNTIF(E42:E50,"Верно")</f>
        <v>0</v>
      </c>
    </row>
    <row r="52" ht="17.25" thickBot="1" thickTop="1">
      <c r="A52" s="42"/>
    </row>
    <row r="53" spans="1:5" s="1" customFormat="1" ht="17.25" thickBot="1" thickTop="1">
      <c r="A53" s="2" t="s">
        <v>151</v>
      </c>
      <c r="B53" s="3"/>
      <c r="D53" s="4" t="s">
        <v>150</v>
      </c>
      <c r="E53" s="4"/>
    </row>
    <row r="54" spans="1:5" ht="48" thickTop="1">
      <c r="A54" s="5" t="s">
        <v>50</v>
      </c>
      <c r="B54" s="25"/>
      <c r="C54" s="17"/>
      <c r="D54" s="27" t="s">
        <v>54</v>
      </c>
      <c r="E54" s="11"/>
    </row>
    <row r="55" spans="1:5" ht="16.5" thickBot="1">
      <c r="A55" s="41"/>
      <c r="B55" s="25" t="str">
        <f>IF(A55=3,F1,F2)</f>
        <v>Неверно</v>
      </c>
      <c r="C55" s="17"/>
      <c r="D55" s="14"/>
      <c r="E55" s="14" t="str">
        <f>IF(D55=2,F1,F2)</f>
        <v>Неверно</v>
      </c>
    </row>
    <row r="56" spans="1:5" ht="48" thickTop="1">
      <c r="A56" s="8" t="s">
        <v>51</v>
      </c>
      <c r="B56" s="9"/>
      <c r="D56" s="27" t="s">
        <v>55</v>
      </c>
      <c r="E56" s="11"/>
    </row>
    <row r="57" spans="1:5" ht="16.5" thickBot="1">
      <c r="A57" s="40"/>
      <c r="B57" s="13" t="str">
        <f>IF(A57=3,F1,F2)</f>
        <v>Неверно</v>
      </c>
      <c r="D57" s="28"/>
      <c r="E57" s="14" t="str">
        <f>IF(D57=2,F1,F2)</f>
        <v>Неверно</v>
      </c>
    </row>
    <row r="58" spans="1:5" ht="48" thickTop="1">
      <c r="A58" s="24" t="s">
        <v>52</v>
      </c>
      <c r="B58" s="25" t="str">
        <f>IF(A58=2,F1,F2)</f>
        <v>Неверно</v>
      </c>
      <c r="D58" s="26" t="s">
        <v>56</v>
      </c>
      <c r="E58" s="11"/>
    </row>
    <row r="59" spans="1:5" ht="16.5" thickBot="1">
      <c r="A59" s="41"/>
      <c r="B59" s="25"/>
      <c r="D59" s="14"/>
      <c r="E59" s="14" t="str">
        <f>IF(D59=2,F1,F2)</f>
        <v>Неверно</v>
      </c>
    </row>
    <row r="60" spans="1:5" ht="48" thickTop="1">
      <c r="A60" s="8" t="s">
        <v>46</v>
      </c>
      <c r="B60" s="9"/>
      <c r="D60" s="26" t="s">
        <v>57</v>
      </c>
      <c r="E60" s="11"/>
    </row>
    <row r="61" spans="1:5" ht="16.5" thickBot="1">
      <c r="A61" s="40"/>
      <c r="B61" s="13" t="str">
        <f>IF(A61=3,F1,F2)</f>
        <v>Неверно</v>
      </c>
      <c r="D61" s="14"/>
      <c r="E61" s="14" t="str">
        <f>IF(D61=1,F1,F2)</f>
        <v>Неверно</v>
      </c>
    </row>
    <row r="62" spans="1:6" ht="48" thickTop="1">
      <c r="A62" s="24" t="s">
        <v>53</v>
      </c>
      <c r="B62" s="25"/>
      <c r="D62" s="26" t="s">
        <v>58</v>
      </c>
      <c r="E62" s="11"/>
      <c r="F62"/>
    </row>
    <row r="63" spans="1:5" ht="16.5" thickBot="1">
      <c r="A63" s="40"/>
      <c r="B63" s="13" t="str">
        <f>IF(A63=2,F1,F2)</f>
        <v>Неверно</v>
      </c>
      <c r="D63" s="14"/>
      <c r="E63" s="18" t="str">
        <f>IF(D63=1,F1,F2)</f>
        <v>Неверно</v>
      </c>
    </row>
    <row r="64" spans="1:5" ht="21.75" thickBot="1" thickTop="1">
      <c r="A64" s="43" t="s">
        <v>129</v>
      </c>
      <c r="B64" s="43">
        <f>COUNTIF(B55:B63,"Верно")</f>
        <v>0</v>
      </c>
      <c r="D64" s="44" t="s">
        <v>129</v>
      </c>
      <c r="E64" s="44">
        <f>COUNTIF(E55:E63,"Верно")</f>
        <v>0</v>
      </c>
    </row>
    <row r="65" ht="17.25" thickBot="1" thickTop="1"/>
    <row r="66" spans="1:5" ht="17.25" thickBot="1" thickTop="1">
      <c r="A66" s="34" t="s">
        <v>152</v>
      </c>
      <c r="B66" s="29"/>
      <c r="D66" s="39" t="s">
        <v>153</v>
      </c>
      <c r="E66" s="9"/>
    </row>
    <row r="67" spans="1:5" ht="32.25" thickTop="1">
      <c r="A67" s="35" t="s">
        <v>62</v>
      </c>
      <c r="B67" s="32"/>
      <c r="D67" s="15" t="s">
        <v>66</v>
      </c>
      <c r="E67" s="9"/>
    </row>
    <row r="68" spans="1:5" ht="16.5" thickBot="1">
      <c r="A68" s="36"/>
      <c r="B68" s="31" t="str">
        <f>IF(A68=2,F1,F2)</f>
        <v>Неверно</v>
      </c>
      <c r="D68" s="40"/>
      <c r="E68" s="13" t="str">
        <f>IF(D68=3,F1,F2)</f>
        <v>Неверно</v>
      </c>
    </row>
    <row r="69" spans="1:5" ht="48" thickTop="1">
      <c r="A69" s="37" t="s">
        <v>63</v>
      </c>
      <c r="B69" s="30"/>
      <c r="D69" s="24" t="s">
        <v>67</v>
      </c>
      <c r="E69" s="25"/>
    </row>
    <row r="70" spans="1:5" ht="16.5" thickBot="1">
      <c r="A70" s="38"/>
      <c r="B70" s="30" t="str">
        <f>IF(A70=3,F1,F2)</f>
        <v>Неверно</v>
      </c>
      <c r="D70" s="41"/>
      <c r="E70" s="25" t="str">
        <f>IF(D70=2,F1,F2)</f>
        <v>Неверно</v>
      </c>
    </row>
    <row r="71" spans="1:5" ht="79.5" thickTop="1">
      <c r="A71" s="35" t="s">
        <v>60</v>
      </c>
      <c r="B71" s="29"/>
      <c r="D71" s="15" t="s">
        <v>68</v>
      </c>
      <c r="E71" s="9"/>
    </row>
    <row r="72" spans="1:5" ht="16.5" thickBot="1">
      <c r="A72" s="36"/>
      <c r="B72" s="31" t="str">
        <f>IF(A72=1,F1,F2)</f>
        <v>Неверно</v>
      </c>
      <c r="D72" s="40"/>
      <c r="E72" s="13" t="str">
        <f>IF(D72=1,F1,F2)</f>
        <v>Неверно</v>
      </c>
    </row>
    <row r="73" spans="1:5" ht="32.25" thickTop="1">
      <c r="A73" s="37" t="s">
        <v>64</v>
      </c>
      <c r="B73" s="30"/>
      <c r="D73" s="24" t="s">
        <v>69</v>
      </c>
      <c r="E73" s="25"/>
    </row>
    <row r="74" spans="1:5" ht="16.5" thickBot="1">
      <c r="A74" s="36"/>
      <c r="B74" s="31" t="str">
        <f>IF(A74=2,F1,F2)</f>
        <v>Неверно</v>
      </c>
      <c r="D74" s="41"/>
      <c r="E74" s="25" t="str">
        <f>IF(D74=1,F1,F2)</f>
        <v>Неверно</v>
      </c>
    </row>
    <row r="75" spans="1:5" ht="48" thickTop="1">
      <c r="A75" s="35" t="s">
        <v>61</v>
      </c>
      <c r="B75" s="33"/>
      <c r="D75" s="15" t="s">
        <v>70</v>
      </c>
      <c r="E75" s="8"/>
    </row>
    <row r="76" spans="1:5" ht="16.5" thickBot="1">
      <c r="A76" s="14"/>
      <c r="B76" s="18" t="str">
        <f>IF(A76=2,F1,F2)</f>
        <v>Неверно</v>
      </c>
      <c r="D76" s="40"/>
      <c r="E76" s="13" t="str">
        <f>IF(D76=2,F1,F2)</f>
        <v>Неверно</v>
      </c>
    </row>
    <row r="77" spans="1:5" ht="21.75" thickBot="1" thickTop="1">
      <c r="A77" s="44" t="s">
        <v>129</v>
      </c>
      <c r="B77" s="44">
        <f>COUNTIF(B68:B76,"Верно")</f>
        <v>0</v>
      </c>
      <c r="D77" s="43" t="s">
        <v>129</v>
      </c>
      <c r="E77" s="43">
        <f>COUNTIF(E68:E76,"Верно")</f>
        <v>0</v>
      </c>
    </row>
    <row r="78" ht="16.5" thickTop="1"/>
    <row r="81" spans="1:5" ht="15.75">
      <c r="A81" s="54"/>
      <c r="B81" s="54"/>
      <c r="C81" s="54"/>
      <c r="D81" s="48"/>
      <c r="E81" s="48"/>
    </row>
  </sheetData>
  <sheetProtection/>
  <mergeCells count="1">
    <mergeCell ref="A81:C81"/>
  </mergeCells>
  <printOptions/>
  <pageMargins left="0.7" right="0.7" top="0.75" bottom="0.75" header="0.3" footer="0.3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33">
      <selection activeCell="E41" sqref="E41"/>
    </sheetView>
  </sheetViews>
  <sheetFormatPr defaultColWidth="9.140625" defaultRowHeight="15"/>
  <cols>
    <col min="1" max="2" width="16.140625" style="49" bestFit="1" customWidth="1"/>
    <col min="3" max="3" width="19.7109375" style="49" bestFit="1" customWidth="1"/>
    <col min="4" max="4" width="12.7109375" style="49" bestFit="1" customWidth="1"/>
    <col min="5" max="5" width="19.421875" style="49" bestFit="1" customWidth="1"/>
    <col min="6" max="16384" width="9.140625" style="49" customWidth="1"/>
  </cols>
  <sheetData>
    <row r="1" spans="1:5" ht="15">
      <c r="A1" s="49" t="s">
        <v>0</v>
      </c>
      <c r="B1" s="49" t="s">
        <v>0</v>
      </c>
      <c r="C1" s="49" t="s">
        <v>0</v>
      </c>
      <c r="D1" s="49" t="s">
        <v>0</v>
      </c>
      <c r="E1" s="49" t="s">
        <v>0</v>
      </c>
    </row>
    <row r="2" spans="1:5" ht="15">
      <c r="A2" s="49">
        <v>121.4</v>
      </c>
      <c r="B2" s="49">
        <v>1.158</v>
      </c>
      <c r="C2" s="49">
        <v>0.21</v>
      </c>
      <c r="D2" s="49" t="s">
        <v>132</v>
      </c>
      <c r="E2" s="49" t="s">
        <v>133</v>
      </c>
    </row>
    <row r="3" spans="1:5" ht="15">
      <c r="A3" s="49">
        <v>1.214</v>
      </c>
      <c r="B3" s="49">
        <v>10.158</v>
      </c>
      <c r="C3" s="49">
        <v>2.1</v>
      </c>
      <c r="D3" s="49" t="s">
        <v>134</v>
      </c>
      <c r="E3" s="49" t="s">
        <v>135</v>
      </c>
    </row>
    <row r="4" spans="1:5" ht="15">
      <c r="A4" s="49">
        <v>0.1214</v>
      </c>
      <c r="B4" s="49">
        <v>11.58</v>
      </c>
      <c r="C4" s="49">
        <v>2.25</v>
      </c>
      <c r="D4" s="49" t="s">
        <v>136</v>
      </c>
      <c r="E4" s="49" t="s">
        <v>137</v>
      </c>
    </row>
    <row r="5" spans="1:5" ht="15">
      <c r="A5" s="49" t="s">
        <v>71</v>
      </c>
      <c r="B5" s="49" t="s">
        <v>71</v>
      </c>
      <c r="C5" s="49" t="s">
        <v>71</v>
      </c>
      <c r="D5" s="49" t="s">
        <v>71</v>
      </c>
      <c r="E5" s="49" t="s">
        <v>138</v>
      </c>
    </row>
    <row r="7" spans="1:5" ht="15">
      <c r="A7" s="49" t="s">
        <v>6</v>
      </c>
      <c r="B7" s="49" t="s">
        <v>6</v>
      </c>
      <c r="C7" s="49" t="s">
        <v>6</v>
      </c>
      <c r="D7" s="49" t="s">
        <v>6</v>
      </c>
      <c r="E7" s="49" t="s">
        <v>6</v>
      </c>
    </row>
    <row r="8" spans="1:5" ht="15">
      <c r="A8" s="49">
        <v>8011</v>
      </c>
      <c r="B8" s="49">
        <v>30.5</v>
      </c>
      <c r="C8" s="49">
        <v>2</v>
      </c>
      <c r="D8" s="49">
        <v>0</v>
      </c>
      <c r="E8" s="49">
        <v>14</v>
      </c>
    </row>
    <row r="9" spans="1:5" ht="15">
      <c r="A9" s="49">
        <v>80.11</v>
      </c>
      <c r="B9" s="49">
        <v>3.05</v>
      </c>
      <c r="C9" s="49">
        <v>0.2</v>
      </c>
      <c r="D9" s="49">
        <v>2</v>
      </c>
      <c r="E9" s="49">
        <v>8.6</v>
      </c>
    </row>
    <row r="10" spans="1:5" ht="15">
      <c r="A10" s="49">
        <v>801.1</v>
      </c>
      <c r="B10" s="49">
        <v>305</v>
      </c>
      <c r="C10" s="49">
        <v>20</v>
      </c>
      <c r="D10" s="49">
        <v>5</v>
      </c>
      <c r="E10" s="49">
        <v>7.6</v>
      </c>
    </row>
    <row r="11" spans="1:5" ht="15">
      <c r="A11" s="49" t="s">
        <v>71</v>
      </c>
      <c r="B11" s="49" t="s">
        <v>71</v>
      </c>
      <c r="C11" s="49" t="s">
        <v>71</v>
      </c>
      <c r="D11" s="49" t="s">
        <v>71</v>
      </c>
      <c r="E11" s="49" t="s">
        <v>71</v>
      </c>
    </row>
    <row r="13" spans="1:5" ht="15">
      <c r="A13" s="49" t="s">
        <v>12</v>
      </c>
      <c r="B13" s="49" t="s">
        <v>12</v>
      </c>
      <c r="C13" s="49" t="s">
        <v>12</v>
      </c>
      <c r="D13" s="49" t="s">
        <v>12</v>
      </c>
      <c r="E13" s="49" t="s">
        <v>12</v>
      </c>
    </row>
    <row r="14" spans="1:5" ht="15">
      <c r="A14" s="49">
        <v>0.81</v>
      </c>
      <c r="B14" s="50">
        <v>9.03</v>
      </c>
      <c r="C14" s="49">
        <v>165</v>
      </c>
      <c r="D14" s="49">
        <v>25</v>
      </c>
      <c r="E14" s="50">
        <v>0.21</v>
      </c>
    </row>
    <row r="15" spans="1:5" ht="15">
      <c r="A15" s="49">
        <v>0.081</v>
      </c>
      <c r="B15" s="51">
        <v>0.903</v>
      </c>
      <c r="C15" s="49">
        <v>187</v>
      </c>
      <c r="D15" s="49">
        <v>52</v>
      </c>
      <c r="E15" s="50">
        <v>0.56</v>
      </c>
    </row>
    <row r="16" spans="1:5" ht="15">
      <c r="A16" s="49">
        <v>0.0081</v>
      </c>
      <c r="B16" s="51">
        <v>0.0903</v>
      </c>
      <c r="C16" s="49">
        <v>198</v>
      </c>
      <c r="D16" s="49">
        <v>64</v>
      </c>
      <c r="E16" s="50">
        <v>0.79</v>
      </c>
    </row>
    <row r="17" spans="1:5" ht="15">
      <c r="A17" s="49" t="s">
        <v>71</v>
      </c>
      <c r="B17" s="49" t="s">
        <v>71</v>
      </c>
      <c r="C17" s="49" t="s">
        <v>71</v>
      </c>
      <c r="D17" s="49" t="s">
        <v>71</v>
      </c>
      <c r="E17" s="49" t="s">
        <v>71</v>
      </c>
    </row>
    <row r="19" spans="1:5" ht="15">
      <c r="A19" s="49" t="s">
        <v>18</v>
      </c>
      <c r="B19" s="49" t="s">
        <v>18</v>
      </c>
      <c r="C19" s="49" t="s">
        <v>18</v>
      </c>
      <c r="D19" s="49" t="s">
        <v>18</v>
      </c>
      <c r="E19" s="49" t="s">
        <v>18</v>
      </c>
    </row>
    <row r="20" spans="1:5" ht="15">
      <c r="A20" s="49">
        <v>7.42</v>
      </c>
      <c r="B20" s="49">
        <v>14.58</v>
      </c>
      <c r="C20" s="49" t="s">
        <v>72</v>
      </c>
      <c r="D20" s="49" t="s">
        <v>75</v>
      </c>
      <c r="E20" s="49" t="s">
        <v>79</v>
      </c>
    </row>
    <row r="21" spans="1:5" ht="15">
      <c r="A21" s="49">
        <v>60.42</v>
      </c>
      <c r="B21" s="49">
        <v>66.42</v>
      </c>
      <c r="C21" s="49" t="s">
        <v>73</v>
      </c>
      <c r="D21" s="49" t="s">
        <v>76</v>
      </c>
      <c r="E21" s="49" t="s">
        <v>80</v>
      </c>
    </row>
    <row r="22" spans="1:5" ht="15">
      <c r="A22" s="49">
        <v>64.46</v>
      </c>
      <c r="B22" s="49">
        <v>69.54</v>
      </c>
      <c r="C22" s="49" t="s">
        <v>74</v>
      </c>
      <c r="D22" s="49" t="s">
        <v>77</v>
      </c>
      <c r="E22" s="49" t="s">
        <v>81</v>
      </c>
    </row>
    <row r="23" spans="1:5" ht="15">
      <c r="A23" s="49" t="s">
        <v>71</v>
      </c>
      <c r="B23" s="49" t="s">
        <v>71</v>
      </c>
      <c r="C23" s="49" t="s">
        <v>71</v>
      </c>
      <c r="D23" s="49" t="s">
        <v>78</v>
      </c>
      <c r="E23" s="49" t="s">
        <v>71</v>
      </c>
    </row>
    <row r="25" spans="1:5" ht="15">
      <c r="A25" s="49" t="s">
        <v>24</v>
      </c>
      <c r="B25" s="49" t="s">
        <v>24</v>
      </c>
      <c r="C25" s="49" t="s">
        <v>24</v>
      </c>
      <c r="D25" s="49" t="s">
        <v>24</v>
      </c>
      <c r="E25" s="49" t="s">
        <v>24</v>
      </c>
    </row>
    <row r="26" spans="1:5" ht="15">
      <c r="A26" s="49">
        <v>-16.7</v>
      </c>
      <c r="B26" s="49">
        <v>3.43</v>
      </c>
      <c r="C26" s="49">
        <v>-1.1</v>
      </c>
      <c r="D26" s="49">
        <v>30</v>
      </c>
      <c r="E26" s="49">
        <v>3.2</v>
      </c>
    </row>
    <row r="27" spans="1:5" ht="15">
      <c r="A27" s="49">
        <v>16.7</v>
      </c>
      <c r="B27" s="49">
        <v>2.03</v>
      </c>
      <c r="C27" s="49">
        <v>-4.4</v>
      </c>
      <c r="D27" s="49">
        <v>-72</v>
      </c>
      <c r="E27" s="49">
        <v>4.64</v>
      </c>
    </row>
    <row r="28" spans="1:5" ht="15">
      <c r="A28" s="49">
        <v>-21.3</v>
      </c>
      <c r="B28" s="49">
        <v>-2.03</v>
      </c>
      <c r="C28" s="49">
        <v>-3.1</v>
      </c>
      <c r="D28" s="49">
        <v>-30</v>
      </c>
      <c r="E28" s="49">
        <v>-3.2</v>
      </c>
    </row>
    <row r="29" spans="1:5" ht="15">
      <c r="A29" s="49" t="s">
        <v>71</v>
      </c>
      <c r="B29" s="49" t="s">
        <v>71</v>
      </c>
      <c r="C29" s="49" t="s">
        <v>71</v>
      </c>
      <c r="D29" s="49" t="s">
        <v>71</v>
      </c>
      <c r="E29" s="49" t="s">
        <v>71</v>
      </c>
    </row>
    <row r="31" spans="1:5" ht="15">
      <c r="A31" s="49" t="s">
        <v>30</v>
      </c>
      <c r="B31" s="49" t="s">
        <v>30</v>
      </c>
      <c r="C31" s="49" t="s">
        <v>30</v>
      </c>
      <c r="D31" s="49" t="s">
        <v>30</v>
      </c>
      <c r="E31" s="49" t="s">
        <v>30</v>
      </c>
    </row>
    <row r="32" spans="1:5" ht="15">
      <c r="A32" s="49">
        <v>4.08</v>
      </c>
      <c r="B32" s="49">
        <v>3.2</v>
      </c>
      <c r="C32" s="49" t="s">
        <v>82</v>
      </c>
      <c r="D32" s="49">
        <v>4.5</v>
      </c>
      <c r="E32" s="49">
        <v>147</v>
      </c>
    </row>
    <row r="33" spans="1:5" ht="15">
      <c r="A33" s="49">
        <v>4.09</v>
      </c>
      <c r="B33" s="49">
        <v>3.24</v>
      </c>
      <c r="C33" s="49" t="s">
        <v>83</v>
      </c>
      <c r="D33" s="49">
        <v>4.583</v>
      </c>
      <c r="E33" s="49">
        <v>148</v>
      </c>
    </row>
    <row r="34" spans="1:5" ht="15">
      <c r="A34" s="49">
        <v>4.087</v>
      </c>
      <c r="B34" s="49">
        <v>3.25</v>
      </c>
      <c r="C34" s="49" t="s">
        <v>84</v>
      </c>
      <c r="D34" s="49">
        <v>4.58</v>
      </c>
      <c r="E34" s="49">
        <v>147.8</v>
      </c>
    </row>
    <row r="35" spans="1:5" ht="15">
      <c r="A35" s="49" t="s">
        <v>71</v>
      </c>
      <c r="B35" s="49" t="s">
        <v>71</v>
      </c>
      <c r="C35" s="49" t="s">
        <v>71</v>
      </c>
      <c r="D35" s="49" t="s">
        <v>71</v>
      </c>
      <c r="E35" s="49" t="s">
        <v>71</v>
      </c>
    </row>
    <row r="37" spans="1:5" ht="15">
      <c r="A37" s="49" t="s">
        <v>36</v>
      </c>
      <c r="B37" s="49" t="s">
        <v>36</v>
      </c>
      <c r="C37" s="49" t="s">
        <v>36</v>
      </c>
      <c r="D37" s="49" t="s">
        <v>36</v>
      </c>
      <c r="E37" s="49" t="s">
        <v>36</v>
      </c>
    </row>
    <row r="38" spans="1:5" ht="15">
      <c r="A38" s="49">
        <v>0.0879</v>
      </c>
      <c r="B38" s="49">
        <v>0.94</v>
      </c>
      <c r="C38" s="49">
        <v>12.14</v>
      </c>
      <c r="D38" s="49">
        <v>-2.4</v>
      </c>
      <c r="E38" s="49">
        <v>2.6</v>
      </c>
    </row>
    <row r="39" spans="1:5" ht="15">
      <c r="A39" s="49">
        <v>0.0878</v>
      </c>
      <c r="B39" s="49">
        <v>0.95</v>
      </c>
      <c r="C39" s="49">
        <v>12.13</v>
      </c>
      <c r="D39" s="49">
        <v>-3.58</v>
      </c>
      <c r="E39" s="49">
        <v>2.9</v>
      </c>
    </row>
    <row r="40" spans="1:5" ht="15">
      <c r="A40" s="49">
        <v>0.088</v>
      </c>
      <c r="B40" s="49">
        <v>0.96</v>
      </c>
      <c r="C40" s="49">
        <v>11.13</v>
      </c>
      <c r="D40" s="49">
        <v>-3.59</v>
      </c>
      <c r="E40" s="49">
        <v>3</v>
      </c>
    </row>
    <row r="41" spans="1:5" ht="15">
      <c r="A41" s="49" t="s">
        <v>71</v>
      </c>
      <c r="B41" s="49" t="s">
        <v>71</v>
      </c>
      <c r="C41" s="49" t="s">
        <v>71</v>
      </c>
      <c r="D41" s="49" t="s">
        <v>71</v>
      </c>
      <c r="E41" s="49" t="s">
        <v>71</v>
      </c>
    </row>
    <row r="43" spans="1:5" ht="15">
      <c r="A43" s="49" t="s">
        <v>37</v>
      </c>
      <c r="B43" s="49" t="s">
        <v>37</v>
      </c>
      <c r="C43" s="49" t="s">
        <v>37</v>
      </c>
      <c r="D43" s="49" t="s">
        <v>37</v>
      </c>
      <c r="E43" s="49" t="s">
        <v>37</v>
      </c>
    </row>
    <row r="44" spans="1:5" ht="15">
      <c r="A44" s="49" t="s">
        <v>85</v>
      </c>
      <c r="B44" s="49" t="s">
        <v>88</v>
      </c>
      <c r="C44" s="49" t="s">
        <v>91</v>
      </c>
      <c r="D44" s="49">
        <v>7.2</v>
      </c>
      <c r="E44" s="49" t="s">
        <v>93</v>
      </c>
    </row>
    <row r="45" spans="1:5" ht="15">
      <c r="A45" s="49" t="s">
        <v>86</v>
      </c>
      <c r="B45" s="49" t="s">
        <v>89</v>
      </c>
      <c r="C45" s="52">
        <v>0.04</v>
      </c>
      <c r="D45" s="49">
        <v>2.7</v>
      </c>
      <c r="E45" s="49" t="s">
        <v>94</v>
      </c>
    </row>
    <row r="46" spans="1:5" ht="15">
      <c r="A46" s="49" t="s">
        <v>87</v>
      </c>
      <c r="B46" s="53" t="s">
        <v>142</v>
      </c>
      <c r="C46" s="49" t="s">
        <v>92</v>
      </c>
      <c r="D46" s="49">
        <v>0.35</v>
      </c>
      <c r="E46" s="49" t="s">
        <v>95</v>
      </c>
    </row>
    <row r="47" spans="1:5" ht="15">
      <c r="A47" s="49" t="s">
        <v>71</v>
      </c>
      <c r="B47" s="49" t="s">
        <v>90</v>
      </c>
      <c r="C47" s="49" t="s">
        <v>71</v>
      </c>
      <c r="D47" s="49" t="s">
        <v>71</v>
      </c>
      <c r="E47" s="49" t="s">
        <v>96</v>
      </c>
    </row>
    <row r="49" spans="1:5" ht="15">
      <c r="A49" s="49" t="s">
        <v>48</v>
      </c>
      <c r="B49" s="49" t="s">
        <v>48</v>
      </c>
      <c r="C49" s="49" t="s">
        <v>48</v>
      </c>
      <c r="D49" s="49" t="s">
        <v>48</v>
      </c>
      <c r="E49" s="49" t="s">
        <v>48</v>
      </c>
    </row>
    <row r="50" spans="1:5" ht="15">
      <c r="A50" s="49">
        <v>81</v>
      </c>
      <c r="B50" s="49">
        <v>0.26</v>
      </c>
      <c r="C50" s="49" t="s">
        <v>97</v>
      </c>
      <c r="D50" s="49">
        <v>0.57</v>
      </c>
      <c r="E50" s="49" t="s">
        <v>102</v>
      </c>
    </row>
    <row r="51" spans="1:5" ht="15">
      <c r="A51" s="49">
        <v>61</v>
      </c>
      <c r="B51" s="49">
        <v>0.27</v>
      </c>
      <c r="C51" s="49" t="s">
        <v>98</v>
      </c>
      <c r="D51" s="49" t="s">
        <v>100</v>
      </c>
      <c r="E51" s="49" t="s">
        <v>103</v>
      </c>
    </row>
    <row r="52" spans="1:5" ht="15">
      <c r="A52" s="49">
        <v>16</v>
      </c>
      <c r="B52" s="49" t="s">
        <v>87</v>
      </c>
      <c r="C52" s="49" t="s">
        <v>99</v>
      </c>
      <c r="D52" s="49" t="s">
        <v>101</v>
      </c>
      <c r="E52" s="49" t="s">
        <v>87</v>
      </c>
    </row>
    <row r="53" spans="1:5" ht="15">
      <c r="A53" s="49" t="s">
        <v>71</v>
      </c>
      <c r="B53" s="49" t="s">
        <v>71</v>
      </c>
      <c r="C53" s="49" t="s">
        <v>71</v>
      </c>
      <c r="D53" s="49" t="s">
        <v>71</v>
      </c>
      <c r="E53" s="49" t="s">
        <v>71</v>
      </c>
    </row>
    <row r="55" spans="1:5" ht="15">
      <c r="A55" s="49" t="s">
        <v>49</v>
      </c>
      <c r="B55" s="49" t="s">
        <v>49</v>
      </c>
      <c r="C55" s="49" t="s">
        <v>49</v>
      </c>
      <c r="D55" s="49" t="s">
        <v>49</v>
      </c>
      <c r="E55" s="49" t="s">
        <v>49</v>
      </c>
    </row>
    <row r="56" spans="1:5" ht="15">
      <c r="A56" s="49">
        <v>8.4</v>
      </c>
      <c r="B56" s="49">
        <v>3.2</v>
      </c>
      <c r="C56" s="49">
        <v>2.533</v>
      </c>
      <c r="D56" s="49" t="s">
        <v>104</v>
      </c>
      <c r="E56" s="49" t="s">
        <v>107</v>
      </c>
    </row>
    <row r="57" spans="1:5" ht="15">
      <c r="A57" s="49">
        <v>8.5</v>
      </c>
      <c r="B57" s="49">
        <v>3.18</v>
      </c>
      <c r="C57" s="49">
        <v>2.535</v>
      </c>
      <c r="D57" s="49" t="s">
        <v>105</v>
      </c>
      <c r="E57" s="49" t="s">
        <v>108</v>
      </c>
    </row>
    <row r="58" spans="1:5" ht="15">
      <c r="A58" s="49">
        <v>8.47</v>
      </c>
      <c r="B58" s="49">
        <v>3.19</v>
      </c>
      <c r="C58" s="49">
        <v>2.536</v>
      </c>
      <c r="D58" s="49" t="s">
        <v>106</v>
      </c>
      <c r="E58" s="49" t="s">
        <v>109</v>
      </c>
    </row>
    <row r="59" spans="1:5" ht="15">
      <c r="A59" s="49" t="s">
        <v>71</v>
      </c>
      <c r="B59" s="49" t="s">
        <v>71</v>
      </c>
      <c r="C59" s="49" t="s">
        <v>71</v>
      </c>
      <c r="D59" s="49" t="s">
        <v>71</v>
      </c>
      <c r="E59" s="49" t="s">
        <v>71</v>
      </c>
    </row>
    <row r="61" spans="1:5" ht="15">
      <c r="A61" s="49" t="s">
        <v>59</v>
      </c>
      <c r="B61" s="49" t="s">
        <v>59</v>
      </c>
      <c r="C61" s="49" t="s">
        <v>59</v>
      </c>
      <c r="D61" s="49" t="s">
        <v>59</v>
      </c>
      <c r="E61" s="49" t="s">
        <v>59</v>
      </c>
    </row>
    <row r="62" spans="1:5" ht="15">
      <c r="A62" s="49" t="s">
        <v>139</v>
      </c>
      <c r="B62" s="49" t="s">
        <v>110</v>
      </c>
      <c r="C62" s="49" t="s">
        <v>113</v>
      </c>
      <c r="D62" s="49" t="s">
        <v>116</v>
      </c>
      <c r="E62" s="53" t="s">
        <v>119</v>
      </c>
    </row>
    <row r="63" spans="1:5" ht="15">
      <c r="A63" s="49" t="s">
        <v>140</v>
      </c>
      <c r="B63" s="49" t="s">
        <v>111</v>
      </c>
      <c r="C63" s="49" t="s">
        <v>114</v>
      </c>
      <c r="D63" s="49" t="s">
        <v>117</v>
      </c>
      <c r="E63" s="53" t="s">
        <v>120</v>
      </c>
    </row>
    <row r="64" spans="1:5" ht="15">
      <c r="A64" s="49" t="s">
        <v>141</v>
      </c>
      <c r="B64" s="49" t="s">
        <v>112</v>
      </c>
      <c r="C64" s="49" t="s">
        <v>115</v>
      </c>
      <c r="D64" s="49" t="s">
        <v>118</v>
      </c>
      <c r="E64" s="53" t="s">
        <v>121</v>
      </c>
    </row>
    <row r="65" spans="1:5" ht="15">
      <c r="A65" s="49" t="s">
        <v>71</v>
      </c>
      <c r="B65" s="49" t="s">
        <v>71</v>
      </c>
      <c r="C65" s="49" t="s">
        <v>71</v>
      </c>
      <c r="D65" s="49" t="s">
        <v>71</v>
      </c>
      <c r="E65" s="49" t="s">
        <v>71</v>
      </c>
    </row>
    <row r="67" spans="1:5" ht="15">
      <c r="A67" s="49" t="s">
        <v>65</v>
      </c>
      <c r="B67" s="49" t="s">
        <v>65</v>
      </c>
      <c r="C67" s="49" t="s">
        <v>65</v>
      </c>
      <c r="D67" s="49" t="s">
        <v>65</v>
      </c>
      <c r="E67" s="49" t="s">
        <v>65</v>
      </c>
    </row>
    <row r="68" spans="1:5" ht="15">
      <c r="A68" s="49" t="s">
        <v>122</v>
      </c>
      <c r="B68" s="49">
        <v>21</v>
      </c>
      <c r="C68" s="49">
        <v>3.2</v>
      </c>
      <c r="D68" s="49" t="s">
        <v>126</v>
      </c>
      <c r="E68" s="49">
        <v>2.2</v>
      </c>
    </row>
    <row r="69" spans="1:5" ht="15">
      <c r="A69" s="49" t="s">
        <v>123</v>
      </c>
      <c r="B69" s="49">
        <v>22</v>
      </c>
      <c r="C69" s="49">
        <v>-3.2</v>
      </c>
      <c r="D69" s="49" t="s">
        <v>127</v>
      </c>
      <c r="E69" s="49">
        <v>8.2</v>
      </c>
    </row>
    <row r="70" spans="1:5" ht="15">
      <c r="A70" s="49" t="s">
        <v>124</v>
      </c>
      <c r="B70" s="49">
        <v>23</v>
      </c>
      <c r="C70" s="49">
        <v>14.2</v>
      </c>
      <c r="D70" s="49" t="s">
        <v>128</v>
      </c>
      <c r="E70" s="49">
        <v>8.4</v>
      </c>
    </row>
    <row r="71" spans="1:5" ht="15">
      <c r="A71" s="49" t="s">
        <v>125</v>
      </c>
      <c r="B71" s="49" t="s">
        <v>71</v>
      </c>
      <c r="C71" s="49" t="s">
        <v>71</v>
      </c>
      <c r="D71" s="49" t="s">
        <v>71</v>
      </c>
      <c r="E71" s="49" t="s">
        <v>71</v>
      </c>
    </row>
  </sheetData>
  <sheetProtection/>
  <printOptions/>
  <pageMargins left="0.7" right="0.7" top="0.75" bottom="0.75" header="0.3" footer="0.3"/>
  <pageSetup horizontalDpi="180" verticalDpi="180" orientation="portrait" paperSize="9" r:id="rId1"/>
  <ignoredErrors>
    <ignoredError sqref="B4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2011-10-22T03:22:10Z</dcterms:modified>
  <cp:category/>
  <cp:version/>
  <cp:contentType/>
  <cp:contentStatus/>
</cp:coreProperties>
</file>